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<sst xmlns="http://schemas.openxmlformats.org/spreadsheetml/2006/main" count="91" uniqueCount="54">
  <si>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附件2：</t>
  </si>
  <si>
    <t>2022年工业智能化改造专项补助资金计划安排表</t>
  </si>
  <si>
    <t xml:space="preserve">                                                      单位：万元</t>
  </si>
  <si>
    <t>序号</t>
  </si>
  <si>
    <t>企业名称</t>
  </si>
  <si>
    <t>项目名称</t>
  </si>
  <si>
    <t>所属园区</t>
  </si>
  <si>
    <t>项目类别</t>
  </si>
  <si>
    <t>合同投资金额</t>
  </si>
  <si>
    <t>申报投资金额</t>
  </si>
  <si>
    <t>审定投资金额</t>
  </si>
  <si>
    <t>计划补助资金额度</t>
  </si>
  <si>
    <t>资金来源</t>
  </si>
  <si>
    <t>武汉雄驰机电设备有限公司</t>
  </si>
  <si>
    <t>高性能铜基材料智能化生产线</t>
  </si>
  <si>
    <t>六指工业园</t>
  </si>
  <si>
    <t>设备投资</t>
  </si>
  <si>
    <t>市、区财政各支持50%</t>
  </si>
  <si>
    <t>研发投入</t>
  </si>
  <si>
    <t>小计</t>
  </si>
  <si>
    <t>武汉市巴斯特管业科技有限公司</t>
  </si>
  <si>
    <t>PPR管业生产线升级改造</t>
  </si>
  <si>
    <t>祁家湾工业园</t>
  </si>
  <si>
    <t>武汉胜芯光电科技有限公司</t>
  </si>
  <si>
    <t>特种光纤生产</t>
  </si>
  <si>
    <t>天河工业园</t>
  </si>
  <si>
    <t>武汉齐力得管业有限公司</t>
  </si>
  <si>
    <t>年产PE管材6万吨改建</t>
  </si>
  <si>
    <t>临空产业园</t>
  </si>
  <si>
    <t>周大福珠宝文化产业园（武汉）有限公司</t>
  </si>
  <si>
    <t>周大福珠宝生产线升级改造</t>
  </si>
  <si>
    <t>2022年工业投资和技术改造专项（智能化改造项目） 
补助资金计划安排表</t>
  </si>
  <si>
    <r>
      <t xml:space="preserve">  黄陂  </t>
    </r>
    <r>
      <rPr>
        <sz val="11"/>
        <color theme="1"/>
        <rFont val="Calibri"/>
        <family val="0"/>
      </rPr>
      <t>区：</t>
    </r>
  </si>
  <si>
    <t>项目总投资
（万元）</t>
  </si>
  <si>
    <t>固定资产投资（万元）</t>
  </si>
  <si>
    <t>审核后的生产性设备投资（万元）</t>
  </si>
  <si>
    <t>审核后的研发投入（万元）</t>
  </si>
  <si>
    <t>计划补贴资金
（万元）</t>
  </si>
  <si>
    <t>实际拨付到位资金（万元）</t>
  </si>
  <si>
    <t>程力重工股份有限公司</t>
  </si>
  <si>
    <t>厂区生产线升级改造项目</t>
  </si>
  <si>
    <t>武汉晨龙电子有限公司</t>
  </si>
  <si>
    <t>机械手表机芯制造改造升级项目</t>
  </si>
  <si>
    <t>前川工业园</t>
  </si>
  <si>
    <t>武汉拓格机电有限公司</t>
  </si>
  <si>
    <t>拓格机电高端行星减速机制造项目</t>
  </si>
  <si>
    <t>滠口十里工业园</t>
  </si>
  <si>
    <t>武汉高明兰光电科技有限公司</t>
  </si>
  <si>
    <t>五高智能瞄准镜生产线项目</t>
  </si>
  <si>
    <t>年产PE管材6万吨改建项目</t>
  </si>
  <si>
    <t>未经审核</t>
  </si>
  <si>
    <t>高性能铜基材料机电产品制造</t>
  </si>
  <si>
    <t>管道生产线
自动化改造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</si>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</sst>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4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22"/>
      <color indexed="8"/>
      <name val="仿宋_GB2312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方正小标宋_GBK"/>
      <family val="4"/>
    </font>
    <font>
      <u val="single"/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22"/>
      <color theme="1"/>
      <name val="仿宋_GB2312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方正小标宋简体"/>
      <family val="0"/>
    </font>
    <font>
      <sz val="11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6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5.8515625" style="0" customWidth="1"/>
    <col min="2" max="2" width="11.7109375" style="0" customWidth="1"/>
    <col min="3" max="3" width="14.57421875" style="0" customWidth="1"/>
    <col min="4" max="4" width="13.7109375" style="0" customWidth="1"/>
    <col min="5" max="5" width="14.57421875" style="0" customWidth="1"/>
    <col min="6" max="6" width="19.140625" style="0" customWidth="1"/>
    <col min="7" max="7" width="14.8515625" style="0" customWidth="1"/>
    <col min="8" max="8" width="13.8515625" style="0" customWidth="1"/>
    <col min="9" max="9" width="14.28125" style="0" customWidth="1"/>
    <col min="10" max="10" width="12.8515625" style="0" customWidth="1"/>
  </cols>
  <sheetData>
    <row r="1" ht="13.5">
      <c r="A1" t="s">
        <v>0</v>
      </c>
    </row>
    <row r="2" spans="1:10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36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34" t="s">
        <v>12</v>
      </c>
    </row>
    <row r="5" spans="1:10" ht="24" customHeight="1">
      <c r="A5" s="19">
        <v>1</v>
      </c>
      <c r="B5" s="20" t="s">
        <v>13</v>
      </c>
      <c r="C5" s="20" t="s">
        <v>14</v>
      </c>
      <c r="D5" s="21" t="s">
        <v>15</v>
      </c>
      <c r="E5" s="22" t="s">
        <v>16</v>
      </c>
      <c r="F5" s="22">
        <v>1069.71</v>
      </c>
      <c r="G5" s="22">
        <v>971.48</v>
      </c>
      <c r="H5" s="22">
        <v>878.09</v>
      </c>
      <c r="I5" s="35">
        <v>70.24</v>
      </c>
      <c r="J5" s="36" t="s">
        <v>17</v>
      </c>
    </row>
    <row r="6" spans="1:10" ht="24" customHeight="1">
      <c r="A6" s="23"/>
      <c r="B6" s="24"/>
      <c r="C6" s="24"/>
      <c r="D6" s="25"/>
      <c r="E6" s="22" t="s">
        <v>18</v>
      </c>
      <c r="F6" s="22"/>
      <c r="G6" s="22"/>
      <c r="H6" s="22"/>
      <c r="I6" s="37"/>
      <c r="J6" s="38"/>
    </row>
    <row r="7" spans="1:10" ht="24" customHeight="1">
      <c r="A7" s="26"/>
      <c r="B7" s="27"/>
      <c r="C7" s="27"/>
      <c r="D7" s="28"/>
      <c r="E7" s="29" t="s">
        <v>19</v>
      </c>
      <c r="F7" s="30">
        <v>1069.71</v>
      </c>
      <c r="G7" s="30">
        <v>971.48</v>
      </c>
      <c r="H7" s="30">
        <v>878.09</v>
      </c>
      <c r="I7" s="39"/>
      <c r="J7" s="40"/>
    </row>
    <row r="8" spans="1:10" ht="24" customHeight="1">
      <c r="A8" s="19">
        <v>2</v>
      </c>
      <c r="B8" s="20" t="s">
        <v>20</v>
      </c>
      <c r="C8" s="20" t="s">
        <v>21</v>
      </c>
      <c r="D8" s="21" t="s">
        <v>22</v>
      </c>
      <c r="E8" s="22" t="s">
        <v>16</v>
      </c>
      <c r="F8" s="22">
        <v>593.45</v>
      </c>
      <c r="G8" s="22">
        <v>593.45</v>
      </c>
      <c r="H8" s="22">
        <v>525.18</v>
      </c>
      <c r="I8" s="35">
        <v>42.01</v>
      </c>
      <c r="J8" s="36" t="s">
        <v>17</v>
      </c>
    </row>
    <row r="9" spans="1:10" ht="24" customHeight="1">
      <c r="A9" s="23"/>
      <c r="B9" s="24"/>
      <c r="C9" s="24"/>
      <c r="D9" s="25"/>
      <c r="E9" s="22" t="s">
        <v>18</v>
      </c>
      <c r="F9" s="22"/>
      <c r="G9" s="22"/>
      <c r="H9" s="22"/>
      <c r="I9" s="37"/>
      <c r="J9" s="38"/>
    </row>
    <row r="10" spans="1:10" ht="24" customHeight="1">
      <c r="A10" s="26"/>
      <c r="B10" s="27"/>
      <c r="C10" s="27"/>
      <c r="D10" s="28"/>
      <c r="E10" s="29" t="s">
        <v>19</v>
      </c>
      <c r="F10" s="30">
        <v>593.45</v>
      </c>
      <c r="G10" s="30">
        <v>593.45</v>
      </c>
      <c r="H10" s="30">
        <v>525.18</v>
      </c>
      <c r="I10" s="39"/>
      <c r="J10" s="40"/>
    </row>
    <row r="11" spans="1:10" ht="24" customHeight="1">
      <c r="A11" s="19">
        <v>3</v>
      </c>
      <c r="B11" s="20" t="s">
        <v>23</v>
      </c>
      <c r="C11" s="20" t="s">
        <v>24</v>
      </c>
      <c r="D11" s="21" t="s">
        <v>25</v>
      </c>
      <c r="E11" s="22" t="s">
        <v>16</v>
      </c>
      <c r="F11" s="22">
        <v>1173.56</v>
      </c>
      <c r="G11" s="22">
        <v>1052.61</v>
      </c>
      <c r="H11" s="22">
        <v>931.93</v>
      </c>
      <c r="I11" s="35">
        <v>74.55</v>
      </c>
      <c r="J11" s="36" t="s">
        <v>17</v>
      </c>
    </row>
    <row r="12" spans="1:10" ht="24" customHeight="1">
      <c r="A12" s="23"/>
      <c r="B12" s="24"/>
      <c r="C12" s="24"/>
      <c r="D12" s="25"/>
      <c r="E12" s="22" t="s">
        <v>18</v>
      </c>
      <c r="F12" s="22"/>
      <c r="G12" s="22"/>
      <c r="H12" s="22"/>
      <c r="I12" s="37"/>
      <c r="J12" s="38"/>
    </row>
    <row r="13" spans="1:10" ht="24" customHeight="1">
      <c r="A13" s="26"/>
      <c r="B13" s="27"/>
      <c r="C13" s="27"/>
      <c r="D13" s="28"/>
      <c r="E13" s="29" t="s">
        <v>19</v>
      </c>
      <c r="F13" s="30">
        <v>1173.56</v>
      </c>
      <c r="G13" s="30">
        <v>1052.61</v>
      </c>
      <c r="H13" s="30">
        <v>931.93</v>
      </c>
      <c r="I13" s="39"/>
      <c r="J13" s="40"/>
    </row>
    <row r="14" spans="1:10" ht="24" customHeight="1">
      <c r="A14" s="19">
        <v>4</v>
      </c>
      <c r="B14" s="20" t="s">
        <v>26</v>
      </c>
      <c r="C14" s="20" t="s">
        <v>27</v>
      </c>
      <c r="D14" s="21" t="s">
        <v>28</v>
      </c>
      <c r="E14" s="22" t="s">
        <v>16</v>
      </c>
      <c r="F14" s="22">
        <v>711.29</v>
      </c>
      <c r="G14" s="22">
        <v>701.08</v>
      </c>
      <c r="H14" s="22">
        <v>620.16</v>
      </c>
      <c r="I14" s="35">
        <v>49.61</v>
      </c>
      <c r="J14" s="36" t="s">
        <v>17</v>
      </c>
    </row>
    <row r="15" spans="1:10" ht="24" customHeight="1">
      <c r="A15" s="23"/>
      <c r="B15" s="24"/>
      <c r="C15" s="24"/>
      <c r="D15" s="25"/>
      <c r="E15" s="22" t="s">
        <v>18</v>
      </c>
      <c r="F15" s="22"/>
      <c r="G15" s="22"/>
      <c r="H15" s="22"/>
      <c r="I15" s="37"/>
      <c r="J15" s="38"/>
    </row>
    <row r="16" spans="1:10" ht="24" customHeight="1">
      <c r="A16" s="26"/>
      <c r="B16" s="27"/>
      <c r="C16" s="27"/>
      <c r="D16" s="28"/>
      <c r="E16" s="29" t="s">
        <v>19</v>
      </c>
      <c r="F16" s="30">
        <v>711.29</v>
      </c>
      <c r="G16" s="30">
        <v>701.08</v>
      </c>
      <c r="H16" s="30">
        <v>620.16</v>
      </c>
      <c r="I16" s="39"/>
      <c r="J16" s="40"/>
    </row>
    <row r="17" spans="1:10" ht="24" customHeight="1">
      <c r="A17" s="19">
        <v>5</v>
      </c>
      <c r="B17" s="20" t="s">
        <v>29</v>
      </c>
      <c r="C17" s="20" t="s">
        <v>30</v>
      </c>
      <c r="D17" s="21" t="s">
        <v>28</v>
      </c>
      <c r="E17" s="22" t="s">
        <v>16</v>
      </c>
      <c r="F17" s="22">
        <v>3385.64</v>
      </c>
      <c r="G17" s="22">
        <v>3348.67</v>
      </c>
      <c r="H17" s="22">
        <v>2971.91</v>
      </c>
      <c r="I17" s="35">
        <v>238.04</v>
      </c>
      <c r="J17" s="36" t="s">
        <v>17</v>
      </c>
    </row>
    <row r="18" spans="1:10" ht="24" customHeight="1">
      <c r="A18" s="23"/>
      <c r="B18" s="24"/>
      <c r="C18" s="24"/>
      <c r="D18" s="25"/>
      <c r="E18" s="22" t="s">
        <v>18</v>
      </c>
      <c r="F18" s="22">
        <v>3.67</v>
      </c>
      <c r="G18" s="22">
        <v>3.67</v>
      </c>
      <c r="H18" s="22">
        <v>3.61</v>
      </c>
      <c r="I18" s="37"/>
      <c r="J18" s="38"/>
    </row>
    <row r="19" spans="1:10" ht="24" customHeight="1">
      <c r="A19" s="26"/>
      <c r="B19" s="27"/>
      <c r="C19" s="27"/>
      <c r="D19" s="28"/>
      <c r="E19" s="29" t="s">
        <v>19</v>
      </c>
      <c r="F19" s="31">
        <f aca="true" t="shared" si="0" ref="F19:H19">SUM(F17:F18)</f>
        <v>3389.31</v>
      </c>
      <c r="G19" s="31">
        <f t="shared" si="0"/>
        <v>3352.34</v>
      </c>
      <c r="H19" s="31">
        <f t="shared" si="0"/>
        <v>2975.52</v>
      </c>
      <c r="I19" s="39"/>
      <c r="J19" s="40"/>
    </row>
    <row r="20" spans="1:10" ht="24" customHeight="1">
      <c r="A20" s="32"/>
      <c r="B20" s="32"/>
      <c r="C20" s="32"/>
      <c r="D20" s="32"/>
      <c r="E20" s="30" t="s">
        <v>16</v>
      </c>
      <c r="F20" s="30">
        <v>6933.65</v>
      </c>
      <c r="G20" s="30">
        <v>6667.29</v>
      </c>
      <c r="H20" s="30">
        <v>5927.27</v>
      </c>
      <c r="I20" s="41">
        <v>474.45</v>
      </c>
      <c r="J20" s="36" t="s">
        <v>17</v>
      </c>
    </row>
    <row r="21" spans="1:10" ht="24" customHeight="1">
      <c r="A21" s="32"/>
      <c r="B21" s="32"/>
      <c r="C21" s="32"/>
      <c r="D21" s="32"/>
      <c r="E21" s="30" t="s">
        <v>18</v>
      </c>
      <c r="F21" s="30">
        <v>3.67</v>
      </c>
      <c r="G21" s="30">
        <v>3.67</v>
      </c>
      <c r="H21" s="30">
        <v>3.61</v>
      </c>
      <c r="I21" s="41"/>
      <c r="J21" s="38"/>
    </row>
    <row r="22" spans="1:10" ht="24" customHeight="1">
      <c r="A22" s="33"/>
      <c r="B22" s="33"/>
      <c r="C22" s="33"/>
      <c r="D22" s="33"/>
      <c r="E22" s="29" t="s">
        <v>19</v>
      </c>
      <c r="F22" s="31">
        <f aca="true" t="shared" si="1" ref="F22:H22">SUM(F20:F21)</f>
        <v>6937.32</v>
      </c>
      <c r="G22" s="31">
        <f t="shared" si="1"/>
        <v>6670.96</v>
      </c>
      <c r="H22" s="31">
        <f t="shared" si="1"/>
        <v>5930.88</v>
      </c>
      <c r="I22" s="42"/>
      <c r="J22" s="40"/>
    </row>
  </sheetData>
  <sheetProtection/>
  <mergeCells count="38">
    <mergeCell ref="A2:J2"/>
    <mergeCell ref="A3:J3"/>
    <mergeCell ref="A5:A7"/>
    <mergeCell ref="A8:A10"/>
    <mergeCell ref="A11:A13"/>
    <mergeCell ref="A14:A16"/>
    <mergeCell ref="A17:A19"/>
    <mergeCell ref="A20:A22"/>
    <mergeCell ref="B5:B7"/>
    <mergeCell ref="B8:B10"/>
    <mergeCell ref="B11:B13"/>
    <mergeCell ref="B14:B16"/>
    <mergeCell ref="B17:B19"/>
    <mergeCell ref="B20:B22"/>
    <mergeCell ref="C5:C7"/>
    <mergeCell ref="C8:C10"/>
    <mergeCell ref="C11:C13"/>
    <mergeCell ref="C14:C16"/>
    <mergeCell ref="C17:C19"/>
    <mergeCell ref="C20:C22"/>
    <mergeCell ref="D5:D7"/>
    <mergeCell ref="D8:D10"/>
    <mergeCell ref="D11:D13"/>
    <mergeCell ref="D14:D16"/>
    <mergeCell ref="D17:D19"/>
    <mergeCell ref="D20:D22"/>
    <mergeCell ref="I5:I7"/>
    <mergeCell ref="I8:I10"/>
    <mergeCell ref="I11:I13"/>
    <mergeCell ref="I14:I16"/>
    <mergeCell ref="I17:I19"/>
    <mergeCell ref="I20:I22"/>
    <mergeCell ref="J5:J7"/>
    <mergeCell ref="J8:J10"/>
    <mergeCell ref="J11:J13"/>
    <mergeCell ref="J14:J16"/>
    <mergeCell ref="J17:J19"/>
    <mergeCell ref="J20:J22"/>
  </mergeCells>
  <printOptions horizontalCentered="1"/>
  <pageMargins left="0.5118055555555555" right="0.5548611111111111" top="0.3541666666666667" bottom="0.4326388888888889" header="0.275" footer="0.39305555555555555"/>
  <pageSetup horizontalDpi="600" verticalDpi="600" orientation="landscape" paperSize="9"/>
  <ignoredErrors>
    <ignoredError sqref="F19: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13"/>
  <sheetViews>
    <sheetView zoomScaleSheetLayoutView="100" workbookViewId="0" topLeftCell="A1">
      <selection activeCell="G6" sqref="G6:H6"/>
    </sheetView>
  </sheetViews>
  <sheetFormatPr defaultColWidth="9.00390625" defaultRowHeight="15"/>
  <cols>
    <col min="1" max="1" width="3.00390625" style="0" customWidth="1"/>
    <col min="2" max="2" width="14.140625" style="0" customWidth="1"/>
    <col min="3" max="3" width="13.140625" style="0" customWidth="1"/>
    <col min="4" max="4" width="16.140625" style="0" customWidth="1"/>
    <col min="5" max="5" width="12.421875" style="0" customWidth="1"/>
    <col min="6" max="6" width="14.57421875" style="0" customWidth="1"/>
    <col min="7" max="7" width="17.421875" style="0" customWidth="1"/>
    <col min="8" max="8" width="14.421875" style="0" customWidth="1"/>
    <col min="9" max="9" width="13.421875" style="0" customWidth="1"/>
    <col min="10" max="10" width="13.8515625" style="0" customWidth="1"/>
  </cols>
  <sheetData>
    <row r="2" ht="24" customHeight="1">
      <c r="B2" s="1"/>
    </row>
    <row r="3" spans="2:10" ht="57" customHeight="1">
      <c r="B3" s="2" t="s">
        <v>31</v>
      </c>
      <c r="C3" s="2"/>
      <c r="D3" s="2"/>
      <c r="E3" s="2"/>
      <c r="F3" s="2"/>
      <c r="G3" s="2"/>
      <c r="H3" s="2"/>
      <c r="I3" s="2"/>
      <c r="J3" s="2"/>
    </row>
    <row r="4" spans="2:3" ht="18.75" customHeight="1">
      <c r="B4" s="3" t="s">
        <v>32</v>
      </c>
      <c r="C4" s="3"/>
    </row>
    <row r="5" spans="2:10" ht="39" customHeight="1">
      <c r="B5" s="4" t="s">
        <v>4</v>
      </c>
      <c r="C5" s="4" t="s">
        <v>5</v>
      </c>
      <c r="D5" s="4" t="s">
        <v>6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</row>
    <row r="6" spans="2:10" ht="33" customHeight="1">
      <c r="B6" s="5" t="s">
        <v>39</v>
      </c>
      <c r="C6" s="6" t="s">
        <v>40</v>
      </c>
      <c r="D6" s="7" t="s">
        <v>22</v>
      </c>
      <c r="E6" s="8">
        <v>8500</v>
      </c>
      <c r="F6" s="8">
        <v>800</v>
      </c>
      <c r="G6" s="9">
        <v>666.59</v>
      </c>
      <c r="H6" s="9">
        <v>17.13</v>
      </c>
      <c r="I6" s="8">
        <v>54.6976</v>
      </c>
      <c r="J6" s="8">
        <v>0</v>
      </c>
    </row>
    <row r="7" spans="2:10" ht="39" customHeight="1">
      <c r="B7" s="5" t="s">
        <v>41</v>
      </c>
      <c r="C7" s="5" t="s">
        <v>42</v>
      </c>
      <c r="D7" s="7" t="s">
        <v>43</v>
      </c>
      <c r="E7" s="9">
        <v>3000</v>
      </c>
      <c r="F7" s="8">
        <v>1600</v>
      </c>
      <c r="G7" s="9">
        <v>1544.16</v>
      </c>
      <c r="H7" s="8">
        <v>0</v>
      </c>
      <c r="I7" s="8">
        <f>G7*0.08</f>
        <v>123.53280000000001</v>
      </c>
      <c r="J7" s="8">
        <v>0</v>
      </c>
    </row>
    <row r="8" spans="2:10" ht="42" customHeight="1">
      <c r="B8" s="5" t="s">
        <v>44</v>
      </c>
      <c r="C8" s="5" t="s">
        <v>45</v>
      </c>
      <c r="D8" s="7" t="s">
        <v>46</v>
      </c>
      <c r="E8" s="8">
        <v>4600</v>
      </c>
      <c r="F8" s="8">
        <v>850</v>
      </c>
      <c r="G8" s="9">
        <v>735.11</v>
      </c>
      <c r="H8" s="8">
        <v>0</v>
      </c>
      <c r="I8" s="8">
        <f>G8*0.08</f>
        <v>58.808800000000005</v>
      </c>
      <c r="J8" s="8">
        <v>0</v>
      </c>
    </row>
    <row r="9" spans="2:10" ht="39.75" customHeight="1">
      <c r="B9" s="5" t="s">
        <v>47</v>
      </c>
      <c r="C9" s="10" t="s">
        <v>48</v>
      </c>
      <c r="D9" s="7" t="s">
        <v>28</v>
      </c>
      <c r="E9" s="8">
        <v>5000</v>
      </c>
      <c r="F9" s="8">
        <v>750</v>
      </c>
      <c r="G9" s="11">
        <v>666.78</v>
      </c>
      <c r="H9" s="8">
        <v>0</v>
      </c>
      <c r="I9" s="8">
        <f>G9*0.08</f>
        <v>53.3424</v>
      </c>
      <c r="J9" s="8">
        <v>0</v>
      </c>
    </row>
    <row r="10" spans="2:10" ht="33.75" customHeight="1">
      <c r="B10" s="6" t="s">
        <v>26</v>
      </c>
      <c r="C10" s="6" t="s">
        <v>49</v>
      </c>
      <c r="D10" s="8" t="s">
        <v>28</v>
      </c>
      <c r="E10" s="8">
        <v>1490</v>
      </c>
      <c r="F10" s="8">
        <v>1490</v>
      </c>
      <c r="G10" s="8" t="s">
        <v>50</v>
      </c>
      <c r="H10" s="8" t="s">
        <v>50</v>
      </c>
      <c r="I10" s="13"/>
      <c r="J10" s="13"/>
    </row>
    <row r="11" spans="2:10" ht="42.75" customHeight="1">
      <c r="B11" s="6" t="s">
        <v>13</v>
      </c>
      <c r="C11" s="6" t="s">
        <v>51</v>
      </c>
      <c r="D11" s="8" t="s">
        <v>15</v>
      </c>
      <c r="E11" s="8">
        <v>8000</v>
      </c>
      <c r="F11" s="8">
        <v>5700</v>
      </c>
      <c r="G11" s="8" t="s">
        <v>50</v>
      </c>
      <c r="H11" s="8" t="s">
        <v>50</v>
      </c>
      <c r="I11" s="13"/>
      <c r="J11" s="13"/>
    </row>
    <row r="12" spans="2:10" ht="43.5" customHeight="1">
      <c r="B12" s="12" t="s">
        <v>20</v>
      </c>
      <c r="C12" s="12" t="s">
        <v>52</v>
      </c>
      <c r="D12" s="12" t="s">
        <v>22</v>
      </c>
      <c r="E12" s="12">
        <v>2000</v>
      </c>
      <c r="F12" s="12">
        <v>831</v>
      </c>
      <c r="G12" s="12" t="s">
        <v>50</v>
      </c>
      <c r="H12" s="12" t="s">
        <v>50</v>
      </c>
      <c r="I12" s="13"/>
      <c r="J12" s="13"/>
    </row>
    <row r="13" spans="2:10" ht="21.75" customHeight="1">
      <c r="B13" s="8" t="s">
        <v>53</v>
      </c>
      <c r="C13" s="13"/>
      <c r="D13" s="13"/>
      <c r="E13" s="13"/>
      <c r="F13" s="13"/>
      <c r="G13" s="13"/>
      <c r="H13" s="13"/>
      <c r="I13" s="8">
        <v>290.3816</v>
      </c>
      <c r="J13" s="13"/>
    </row>
  </sheetData>
  <sheetProtection/>
  <mergeCells count="2">
    <mergeCell ref="B3:J3"/>
    <mergeCell ref="B4:C4"/>
  </mergeCell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飞鱼</cp:lastModifiedBy>
  <dcterms:created xsi:type="dcterms:W3CDTF">2022-05-09T21:09:08Z</dcterms:created>
  <dcterms:modified xsi:type="dcterms:W3CDTF">2023-01-13T08:26:29Z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C64643D0ABEB48B1B98CFD95395ABE6E</vt:lpwstr>
  </property>
</Properties>
</file>